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vannap\Desktop\2019\"/>
    </mc:Choice>
  </mc:AlternateContent>
  <bookViews>
    <workbookView xWindow="0" yWindow="0" windowWidth="10692" windowHeight="6396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D14" i="1"/>
  <c r="D7" i="1"/>
  <c r="D32" i="1"/>
  <c r="D33" i="1" l="1"/>
</calcChain>
</file>

<file path=xl/sharedStrings.xml><?xml version="1.0" encoding="utf-8"?>
<sst xmlns="http://schemas.openxmlformats.org/spreadsheetml/2006/main" count="89" uniqueCount="54">
  <si>
    <t>Interventi</t>
  </si>
  <si>
    <t>importo</t>
  </si>
  <si>
    <t>SP 36 di Diano S. Pietro -Diano Roncagli. Ricostruzione del muro di sostegno al pogr.va km 5+500 e ripristino dei cedimenti strutturali al km 3+200. I lotto</t>
  </si>
  <si>
    <t>PR</t>
  </si>
  <si>
    <t>SP 95 di Colle San Bartolomeo. Lavori di consolidamento del versante al km 10+500 - I Lotto</t>
  </si>
  <si>
    <t>Comuni</t>
  </si>
  <si>
    <t>INTERVENTI VARI DI SISTEMAZIONE piano viabile in Loc. Villa Viani, Bestagno,</t>
  </si>
  <si>
    <t>Pontedassio</t>
  </si>
  <si>
    <t>Intervento di messa in sicurezza, a seguito di movimento franoso interessante la banchina stradale in Loc. San Giacomo lungo la strada comunale Aquila d'Arroscia-Caprauna con conseguente interruzione del transito</t>
  </si>
  <si>
    <t>Aquila d'Arroscia</t>
  </si>
  <si>
    <t>Messa in sicurezza della banchina di Via Nuvoloni mediante realizzazione di soletta in c.a. sumicropali per evitare l’avanzamento del ciglio di frana.</t>
  </si>
  <si>
    <t>Castellaro</t>
  </si>
  <si>
    <t>sommano</t>
  </si>
  <si>
    <t>strade provinciali</t>
  </si>
  <si>
    <t>Provincia di Savona</t>
  </si>
  <si>
    <t>SP 15 Carcare Pallare Bormida Melogno - Lavori di consolidamento e messa in sicurezza versante in frana fra i Comuni di Pallare e Bormida al km 7+700 a seguito di aggravamento - (lotti 1 e 2) per € 926.846,40</t>
  </si>
  <si>
    <t>Intervento di messa in sicurezza della Strada Comunale Du Riani/lato lungo di collegamento della Fraz. Bassi e la SP 582</t>
  </si>
  <si>
    <t>Erli</t>
  </si>
  <si>
    <t>Lavori di messa in sicurezza e sistemazione idrogeologica di un disseto interessante un tratto della strada comunale VIA COM. COSTA – S.MICHELE, in Loc. Costa</t>
  </si>
  <si>
    <t>Giustenice</t>
  </si>
  <si>
    <t xml:space="preserve">Messa in sicurezza della strada di accesso alle grotte turistiche </t>
  </si>
  <si>
    <t>Toirano</t>
  </si>
  <si>
    <t>Lavori di messa in sicurezza e di consolidamento di un tratto di strada comunale della Farina Loc. Piantata</t>
  </si>
  <si>
    <t>Bormida</t>
  </si>
  <si>
    <t>Provincia della Spezia</t>
  </si>
  <si>
    <t>SP 5. Zignago, loc. bivio Vezzola. Cedimento di valle della carreggiata</t>
  </si>
  <si>
    <t>SP 10. Beverino, loc. Canavella - Padivarma. Cedimento di materiale lapideo dal versante con conseguente accumulo nei sistemi di ritenuta</t>
  </si>
  <si>
    <t>Mesa in sicurezza della strada comunale Loc. la Villa (Bastia</t>
  </si>
  <si>
    <t>Pignone</t>
  </si>
  <si>
    <t>Interventi di ripristino e messa in sicurezza della viabilità stradale in Loc. Querceto</t>
  </si>
  <si>
    <t>Bolano</t>
  </si>
  <si>
    <t>Completamento e messa in sicurezza presso il Fosso dei Laghi</t>
  </si>
  <si>
    <t>Riccò del Golfo</t>
  </si>
  <si>
    <t>Sistemazione del movimento franoso in località case Valecchia lungo il Rio Peschiera - Primo lotto</t>
  </si>
  <si>
    <t>Calice al Cornoviglio</t>
  </si>
  <si>
    <t>Città Metropolitana di Genova</t>
  </si>
  <si>
    <t>SP 31 di San Martino di Noceto. Consolidamento corpo stradale km 4+100 in Comune di Rapallo</t>
  </si>
  <si>
    <t>SP 58 della Crocetta. Realizzazione opere di completamento muro esistente e posa in opera di reta metallica km 123+800 in Comune di Rapallo</t>
  </si>
  <si>
    <t>SP 333 di Uscio. Protezione sede viaria mediante muro in c. a. e barriere paramassi al km 4+200 in Comune di Avegno</t>
  </si>
  <si>
    <t>SP 68 del Facciù. Cordolatura in c. a. al km 4+200 in Comune di Moneglia</t>
  </si>
  <si>
    <t xml:space="preserve">SP 8 di Vobbia. Ripristino putrelle e rete paramassi al km 1+900 in Comune di Isola del Cantone- </t>
  </si>
  <si>
    <t xml:space="preserve">Messa in sicurezza e costruzione di una passerella di attraversamento Rio Reppia ecc. Località Reppia, Valle delle Cascine - Cadenin  </t>
  </si>
  <si>
    <t>Né</t>
  </si>
  <si>
    <t>Intervento della messa in sicurezza della -strada comunale n. 24 di Belpiano in loc. Levaggi Costa - I° lotto</t>
  </si>
  <si>
    <t>Borzonasca</t>
  </si>
  <si>
    <t>Messa in sicurezza della strada comunale che collega frazioni Isola Moglia e Spescia fortememente ammalorata - I lotto</t>
  </si>
  <si>
    <t>Rovegno</t>
  </si>
  <si>
    <t>Ripristino e messa in sicurezza della sede stradale di Via Amendola - II lotto</t>
  </si>
  <si>
    <t>Sant'Olcese</t>
  </si>
  <si>
    <t>Comune di Tovo S. Giacomo</t>
  </si>
  <si>
    <t xml:space="preserve">Riassetto fluviale del Fiume Maremola –
 I Lotto
</t>
  </si>
  <si>
    <t>Sarzana</t>
  </si>
  <si>
    <t>Lavori di arginatura del Torrente Parmigliola nel tratto ricompreso tra la porzione crollata ed il confine con il comune di Luni</t>
  </si>
  <si>
    <t>Provincia di Imperia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</si>
</sst>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2" borderId="6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164" fontId="0" fillId="3" borderId="1" xfId="0" applyNumberForma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64" fontId="0" fillId="6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C2" sqref="C2"/>
    </sheetView>
  </sheetViews>
  <sheetFormatPr defaultRowHeight="14.4" x14ac:dyDescent="0.3"/>
  <cols>
    <col min="1" max="1" width="10.88671875" style="1" customWidth="1"/>
    <col min="2" max="2" width="17.77734375" style="1" customWidth="1"/>
    <col min="3" max="3" width="37.44140625" style="1" customWidth="1"/>
    <col min="4" max="4" width="15.88671875" style="2" customWidth="1"/>
  </cols>
  <sheetData>
    <row r="1" spans="1:4" ht="30" customHeight="1" thickBot="1" x14ac:dyDescent="0.35">
      <c r="A1" s="3" t="s">
        <v>3</v>
      </c>
      <c r="B1" s="4" t="s">
        <v>5</v>
      </c>
      <c r="C1" s="4" t="s">
        <v>0</v>
      </c>
      <c r="D1" s="5" t="s">
        <v>1</v>
      </c>
    </row>
    <row r="2" spans="1:4" ht="55.2" x14ac:dyDescent="0.3">
      <c r="A2" s="11" t="s">
        <v>53</v>
      </c>
      <c r="B2" s="11" t="s">
        <v>13</v>
      </c>
      <c r="C2" s="12" t="s">
        <v>2</v>
      </c>
      <c r="D2" s="13">
        <v>200000</v>
      </c>
    </row>
    <row r="3" spans="1:4" ht="41.4" x14ac:dyDescent="0.3">
      <c r="A3" s="14" t="s">
        <v>53</v>
      </c>
      <c r="B3" s="14" t="s">
        <v>13</v>
      </c>
      <c r="C3" s="15" t="s">
        <v>4</v>
      </c>
      <c r="D3" s="16">
        <v>35000</v>
      </c>
    </row>
    <row r="4" spans="1:4" ht="66" customHeight="1" x14ac:dyDescent="0.3">
      <c r="A4" s="14" t="s">
        <v>53</v>
      </c>
      <c r="B4" s="14" t="s">
        <v>7</v>
      </c>
      <c r="C4" s="17" t="s">
        <v>6</v>
      </c>
      <c r="D4" s="16">
        <v>27000</v>
      </c>
    </row>
    <row r="5" spans="1:4" ht="69" x14ac:dyDescent="0.3">
      <c r="A5" s="14" t="s">
        <v>53</v>
      </c>
      <c r="B5" s="14" t="s">
        <v>9</v>
      </c>
      <c r="C5" s="17" t="s">
        <v>8</v>
      </c>
      <c r="D5" s="16">
        <v>100000</v>
      </c>
    </row>
    <row r="6" spans="1:4" ht="55.2" x14ac:dyDescent="0.3">
      <c r="A6" s="14" t="s">
        <v>53</v>
      </c>
      <c r="B6" s="14" t="s">
        <v>11</v>
      </c>
      <c r="C6" s="17" t="s">
        <v>10</v>
      </c>
      <c r="D6" s="16">
        <v>50000</v>
      </c>
    </row>
    <row r="7" spans="1:4" x14ac:dyDescent="0.3">
      <c r="A7" s="27" t="s">
        <v>12</v>
      </c>
      <c r="B7" s="27"/>
      <c r="C7" s="27"/>
      <c r="D7" s="6">
        <f>D2+D3+D4+D5+D6</f>
        <v>412000</v>
      </c>
    </row>
    <row r="8" spans="1:4" ht="69" x14ac:dyDescent="0.3">
      <c r="A8" s="18" t="s">
        <v>14</v>
      </c>
      <c r="B8" s="18" t="s">
        <v>13</v>
      </c>
      <c r="C8" s="19" t="s">
        <v>15</v>
      </c>
      <c r="D8" s="20">
        <v>409028</v>
      </c>
    </row>
    <row r="9" spans="1:4" ht="41.4" x14ac:dyDescent="0.3">
      <c r="A9" s="18" t="s">
        <v>14</v>
      </c>
      <c r="B9" s="18" t="s">
        <v>17</v>
      </c>
      <c r="C9" s="19" t="s">
        <v>16</v>
      </c>
      <c r="D9" s="20">
        <v>85000</v>
      </c>
    </row>
    <row r="10" spans="1:4" ht="55.2" x14ac:dyDescent="0.3">
      <c r="A10" s="18" t="s">
        <v>14</v>
      </c>
      <c r="B10" s="18" t="s">
        <v>19</v>
      </c>
      <c r="C10" s="19" t="s">
        <v>18</v>
      </c>
      <c r="D10" s="20">
        <v>103000</v>
      </c>
    </row>
    <row r="11" spans="1:4" ht="28.8" x14ac:dyDescent="0.3">
      <c r="A11" s="18" t="s">
        <v>14</v>
      </c>
      <c r="B11" s="18" t="s">
        <v>21</v>
      </c>
      <c r="C11" s="19" t="s">
        <v>20</v>
      </c>
      <c r="D11" s="20">
        <v>80000</v>
      </c>
    </row>
    <row r="12" spans="1:4" ht="41.4" x14ac:dyDescent="0.3">
      <c r="A12" s="18" t="s">
        <v>14</v>
      </c>
      <c r="B12" s="18" t="s">
        <v>23</v>
      </c>
      <c r="C12" s="19" t="s">
        <v>22</v>
      </c>
      <c r="D12" s="20">
        <v>80109.36</v>
      </c>
    </row>
    <row r="13" spans="1:4" ht="41.4" x14ac:dyDescent="0.3">
      <c r="A13" s="18" t="s">
        <v>14</v>
      </c>
      <c r="B13" s="18" t="s">
        <v>49</v>
      </c>
      <c r="C13" s="19" t="s">
        <v>50</v>
      </c>
      <c r="D13" s="20">
        <v>100000</v>
      </c>
    </row>
    <row r="14" spans="1:4" x14ac:dyDescent="0.3">
      <c r="A14" s="28" t="s">
        <v>12</v>
      </c>
      <c r="B14" s="28"/>
      <c r="C14" s="28"/>
      <c r="D14" s="6">
        <f>D8+D9+D10+D11+D12+D13</f>
        <v>857137.36</v>
      </c>
    </row>
    <row r="15" spans="1:4" ht="28.8" x14ac:dyDescent="0.3">
      <c r="A15" s="24" t="s">
        <v>24</v>
      </c>
      <c r="B15" s="24" t="s">
        <v>13</v>
      </c>
      <c r="C15" s="25" t="s">
        <v>25</v>
      </c>
      <c r="D15" s="26">
        <v>150000</v>
      </c>
    </row>
    <row r="16" spans="1:4" ht="55.2" x14ac:dyDescent="0.3">
      <c r="A16" s="24" t="s">
        <v>24</v>
      </c>
      <c r="B16" s="24" t="s">
        <v>13</v>
      </c>
      <c r="C16" s="25" t="s">
        <v>26</v>
      </c>
      <c r="D16" s="26">
        <v>70000</v>
      </c>
    </row>
    <row r="17" spans="1:4" ht="28.8" x14ac:dyDescent="0.3">
      <c r="A17" s="24" t="s">
        <v>24</v>
      </c>
      <c r="B17" s="24" t="s">
        <v>28</v>
      </c>
      <c r="C17" s="25" t="s">
        <v>27</v>
      </c>
      <c r="D17" s="26">
        <v>50000</v>
      </c>
    </row>
    <row r="18" spans="1:4" ht="28.8" x14ac:dyDescent="0.3">
      <c r="A18" s="24" t="s">
        <v>24</v>
      </c>
      <c r="B18" s="24" t="s">
        <v>30</v>
      </c>
      <c r="C18" s="25" t="s">
        <v>29</v>
      </c>
      <c r="D18" s="26">
        <v>100000</v>
      </c>
    </row>
    <row r="19" spans="1:4" ht="28.8" x14ac:dyDescent="0.3">
      <c r="A19" s="24" t="s">
        <v>24</v>
      </c>
      <c r="B19" s="24" t="s">
        <v>32</v>
      </c>
      <c r="C19" s="25" t="s">
        <v>31</v>
      </c>
      <c r="D19" s="26">
        <v>100000</v>
      </c>
    </row>
    <row r="20" spans="1:4" ht="41.4" x14ac:dyDescent="0.3">
      <c r="A20" s="24" t="s">
        <v>24</v>
      </c>
      <c r="B20" s="24" t="s">
        <v>34</v>
      </c>
      <c r="C20" s="25" t="s">
        <v>33</v>
      </c>
      <c r="D20" s="26">
        <v>105000</v>
      </c>
    </row>
    <row r="21" spans="1:4" ht="41.4" x14ac:dyDescent="0.3">
      <c r="A21" s="24" t="s">
        <v>24</v>
      </c>
      <c r="B21" s="24" t="s">
        <v>51</v>
      </c>
      <c r="C21" s="25" t="s">
        <v>52</v>
      </c>
      <c r="D21" s="26">
        <v>396000</v>
      </c>
    </row>
    <row r="22" spans="1:4" x14ac:dyDescent="0.3">
      <c r="A22" s="28" t="s">
        <v>12</v>
      </c>
      <c r="B22" s="28"/>
      <c r="C22" s="28"/>
      <c r="D22" s="6">
        <f>D15+D16+D17+D18+D19+D20+D21</f>
        <v>971000</v>
      </c>
    </row>
    <row r="23" spans="1:4" ht="57.6" x14ac:dyDescent="0.3">
      <c r="A23" s="21" t="s">
        <v>35</v>
      </c>
      <c r="B23" s="21" t="s">
        <v>13</v>
      </c>
      <c r="C23" s="22" t="s">
        <v>36</v>
      </c>
      <c r="D23" s="23">
        <v>65000</v>
      </c>
    </row>
    <row r="24" spans="1:4" ht="57.6" x14ac:dyDescent="0.3">
      <c r="A24" s="21" t="s">
        <v>35</v>
      </c>
      <c r="B24" s="21" t="s">
        <v>13</v>
      </c>
      <c r="C24" s="22" t="s">
        <v>37</v>
      </c>
      <c r="D24" s="23">
        <v>30000</v>
      </c>
    </row>
    <row r="25" spans="1:4" ht="57.6" x14ac:dyDescent="0.3">
      <c r="A25" s="21" t="s">
        <v>35</v>
      </c>
      <c r="B25" s="21" t="s">
        <v>13</v>
      </c>
      <c r="C25" s="22" t="s">
        <v>38</v>
      </c>
      <c r="D25" s="23">
        <v>30000</v>
      </c>
    </row>
    <row r="26" spans="1:4" ht="57.6" x14ac:dyDescent="0.3">
      <c r="A26" s="21" t="s">
        <v>35</v>
      </c>
      <c r="B26" s="21" t="s">
        <v>13</v>
      </c>
      <c r="C26" s="22" t="s">
        <v>39</v>
      </c>
      <c r="D26" s="23">
        <v>30000</v>
      </c>
    </row>
    <row r="27" spans="1:4" ht="57.6" x14ac:dyDescent="0.3">
      <c r="A27" s="21" t="s">
        <v>35</v>
      </c>
      <c r="B27" s="21" t="s">
        <v>13</v>
      </c>
      <c r="C27" s="22" t="s">
        <v>40</v>
      </c>
      <c r="D27" s="23">
        <v>20000</v>
      </c>
    </row>
    <row r="28" spans="1:4" ht="57.6" x14ac:dyDescent="0.3">
      <c r="A28" s="21" t="s">
        <v>35</v>
      </c>
      <c r="B28" s="21" t="s">
        <v>42</v>
      </c>
      <c r="C28" s="22" t="s">
        <v>41</v>
      </c>
      <c r="D28" s="23">
        <v>50000</v>
      </c>
    </row>
    <row r="29" spans="1:4" ht="57.6" x14ac:dyDescent="0.3">
      <c r="A29" s="21" t="s">
        <v>35</v>
      </c>
      <c r="B29" s="21" t="s">
        <v>44</v>
      </c>
      <c r="C29" s="22" t="s">
        <v>43</v>
      </c>
      <c r="D29" s="23">
        <v>105000</v>
      </c>
    </row>
    <row r="30" spans="1:4" ht="57.6" x14ac:dyDescent="0.3">
      <c r="A30" s="21" t="s">
        <v>35</v>
      </c>
      <c r="B30" s="21" t="s">
        <v>46</v>
      </c>
      <c r="C30" s="22" t="s">
        <v>45</v>
      </c>
      <c r="D30" s="23">
        <v>100000</v>
      </c>
    </row>
    <row r="31" spans="1:4" ht="57.6" x14ac:dyDescent="0.3">
      <c r="A31" s="21" t="s">
        <v>35</v>
      </c>
      <c r="B31" s="21" t="s">
        <v>48</v>
      </c>
      <c r="C31" s="22" t="s">
        <v>47</v>
      </c>
      <c r="D31" s="23">
        <v>100000</v>
      </c>
    </row>
    <row r="32" spans="1:4" ht="15" thickBot="1" x14ac:dyDescent="0.35">
      <c r="A32" s="29" t="s">
        <v>12</v>
      </c>
      <c r="B32" s="29"/>
      <c r="C32" s="29"/>
      <c r="D32" s="10">
        <f>D23+D24+D25+D26+D27+D28+D29+D30+D31</f>
        <v>530000</v>
      </c>
    </row>
    <row r="33" spans="1:4" ht="15" thickBot="1" x14ac:dyDescent="0.35">
      <c r="A33" s="7"/>
      <c r="B33" s="8"/>
      <c r="C33" s="8"/>
      <c r="D33" s="9">
        <f>D7+D22+D14+D32</f>
        <v>2770137.36</v>
      </c>
    </row>
  </sheetData>
  <mergeCells count="4">
    <mergeCell ref="A7:C7"/>
    <mergeCell ref="A14:C14"/>
    <mergeCell ref="A22:C22"/>
    <mergeCell ref="A32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Liguria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Liguria</dc:creator>
  <cp:lastModifiedBy>Cavanna Patrizia</cp:lastModifiedBy>
  <cp:lastPrinted>2019-02-13T13:56:05Z</cp:lastPrinted>
  <dcterms:created xsi:type="dcterms:W3CDTF">2019-02-13T13:11:13Z</dcterms:created>
  <dcterms:modified xsi:type="dcterms:W3CDTF">2019-02-14T11:28:20Z</dcterms:modified>
</cp:coreProperties>
</file>